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школьное питание\типовое меню календарь питания 06.11.2023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<sst xmlns="http://schemas.openxmlformats.org/spreadsheetml/2006/main" count="251" uniqueCount="73">
  <si>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</si>
  <si>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</si>
  <si>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</si>
  <si>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</si>
  <si>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</si>
  <si>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</si>
  <si>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</si>
  <si>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</si>
  <si>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</si>
  <si>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</si>
  <si>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</si>
  <si>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</si>
  <si>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</si>
  <si>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</si>
  <si>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</si>
  <si>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</si>
  <si>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</si>
  <si>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</si>
  <si>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</si>
  <si>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</si>
  <si>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</si>
  <si>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</si>
  <si>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</si>
  <si>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</si>
  <si>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</si>
  <si>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</si>
  <si>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</si>
  <si>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</si>
  <si>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</si>
  <si>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</si>
  <si>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</si>
  <si>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</si>
  <si>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</si>
  <si>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</si>
  <si>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</si>
  <si>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</si>
  <si>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</si>
  <si>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</si>
  <si>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</si>
  <si>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</si>
  <si>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Осипенко Е.А.</t>
  </si>
  <si>
    <t>сладкое</t>
  </si>
  <si>
    <t>каша манная молочная</t>
  </si>
  <si>
    <t>гренки с маслом и сыром</t>
  </si>
  <si>
    <t>чай с сахаром</t>
  </si>
  <si>
    <t>яблоко</t>
  </si>
  <si>
    <t>сдоба</t>
  </si>
  <si>
    <t>гречка с маслом</t>
  </si>
  <si>
    <t>гуляш из говядины</t>
  </si>
  <si>
    <t>компот из сухофруктов</t>
  </si>
  <si>
    <t>макароны отварные</t>
  </si>
  <si>
    <t>ф</t>
  </si>
  <si>
    <t>голень куринная</t>
  </si>
  <si>
    <t>кофейный напиток с молоком</t>
  </si>
  <si>
    <t>мясо птицы</t>
  </si>
  <si>
    <t>борщ на костном бульоне со сметаной</t>
  </si>
  <si>
    <t>сок натуральный</t>
  </si>
  <si>
    <t>омлет с сыром</t>
  </si>
  <si>
    <t>плов с мясом</t>
  </si>
  <si>
    <t>овощная нарезка</t>
  </si>
  <si>
    <t>Сдоба</t>
  </si>
  <si>
    <t>картофельное пюре</t>
  </si>
  <si>
    <t>тефтели с подливом</t>
  </si>
  <si>
    <t>МБОУ "Новополтавская СОШ им. Н.В. Курченко"</t>
  </si>
  <si>
    <t>гороховое пюре</t>
  </si>
  <si>
    <t>рыба с подливом</t>
  </si>
  <si>
    <t>кисель</t>
  </si>
  <si>
    <t>24.20</t>
  </si>
  <si>
    <t>апельсин</t>
  </si>
  <si>
    <t>23.50</t>
  </si>
  <si>
    <t>суп рыбный</t>
  </si>
  <si>
    <t>пироги с печенью и картофелем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</si>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</sst>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J167" sqref="J16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63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7</v>
      </c>
      <c r="H6" s="40">
        <v>8</v>
      </c>
      <c r="I6" s="40">
        <v>35</v>
      </c>
      <c r="J6" s="40">
        <v>241</v>
      </c>
      <c r="K6" s="41">
        <v>265</v>
      </c>
      <c r="L6" s="40">
        <v>18</v>
      </c>
    </row>
    <row r="7" spans="1:12" ht="15" x14ac:dyDescent="0.25">
      <c r="A7" s="23"/>
      <c r="B7" s="15"/>
      <c r="C7" s="11"/>
      <c r="D7" s="51" t="s">
        <v>21</v>
      </c>
      <c r="E7" s="42" t="s">
        <v>43</v>
      </c>
      <c r="F7" s="43">
        <v>40</v>
      </c>
      <c r="G7" s="43">
        <v>5</v>
      </c>
      <c r="H7" s="43">
        <v>6</v>
      </c>
      <c r="I7" s="43">
        <v>5</v>
      </c>
      <c r="J7" s="43">
        <v>130</v>
      </c>
      <c r="K7" s="44">
        <v>186</v>
      </c>
      <c r="L7" s="43">
        <v>22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20</v>
      </c>
      <c r="J8" s="43">
        <v>40</v>
      </c>
      <c r="K8" s="44">
        <v>505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80</v>
      </c>
      <c r="G9" s="43">
        <v>3</v>
      </c>
      <c r="H9" s="43">
        <v>0</v>
      </c>
      <c r="I9" s="43">
        <v>11</v>
      </c>
      <c r="J9" s="43">
        <v>86</v>
      </c>
      <c r="K9" s="44">
        <v>122</v>
      </c>
      <c r="L9" s="43">
        <v>6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</v>
      </c>
      <c r="H10" s="43">
        <v>0</v>
      </c>
      <c r="I10" s="43">
        <v>10</v>
      </c>
      <c r="J10" s="43">
        <v>52</v>
      </c>
      <c r="K10" s="44" t="s">
        <v>51</v>
      </c>
      <c r="L10" s="43">
        <v>13</v>
      </c>
    </row>
    <row r="11" spans="1:12" ht="15" x14ac:dyDescent="0.25">
      <c r="A11" s="23"/>
      <c r="B11" s="15"/>
      <c r="C11" s="11"/>
      <c r="D11" s="52" t="s">
        <v>41</v>
      </c>
      <c r="E11" s="42" t="s">
        <v>46</v>
      </c>
      <c r="F11" s="43">
        <v>50</v>
      </c>
      <c r="G11" s="43">
        <v>3</v>
      </c>
      <c r="H11" s="43">
        <v>2</v>
      </c>
      <c r="I11" s="43">
        <v>16</v>
      </c>
      <c r="J11" s="43">
        <v>106</v>
      </c>
      <c r="K11" s="44">
        <v>578</v>
      </c>
      <c r="L11" s="43">
        <v>13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97</v>
      </c>
      <c r="J13" s="19">
        <f t="shared" si="0"/>
        <v>655</v>
      </c>
      <c r="K13" s="25"/>
      <c r="L13" s="19">
        <f t="shared" ref="L13" si="1">SUM(L6:L12)</f>
        <v>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720</v>
      </c>
      <c r="G24" s="32">
        <f t="shared" ref="G24:J24" si="4">G13+G23</f>
        <v>18</v>
      </c>
      <c r="H24" s="32">
        <f t="shared" si="4"/>
        <v>16</v>
      </c>
      <c r="I24" s="32">
        <f t="shared" si="4"/>
        <v>97</v>
      </c>
      <c r="J24" s="32">
        <f t="shared" si="4"/>
        <v>655</v>
      </c>
      <c r="K24" s="32"/>
      <c r="L24" s="32">
        <f t="shared" ref="L24" si="5">L13+L23</f>
        <v>75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7</v>
      </c>
      <c r="H25" s="40">
        <v>4</v>
      </c>
      <c r="I25" s="40">
        <v>32</v>
      </c>
      <c r="J25" s="40">
        <v>192</v>
      </c>
      <c r="K25" s="41">
        <v>252</v>
      </c>
      <c r="L25" s="40">
        <v>9.6999999999999993</v>
      </c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100</v>
      </c>
      <c r="G26" s="43">
        <v>17</v>
      </c>
      <c r="H26" s="43">
        <v>6</v>
      </c>
      <c r="I26" s="43">
        <v>6</v>
      </c>
      <c r="J26" s="43">
        <v>122</v>
      </c>
      <c r="K26" s="44">
        <v>378</v>
      </c>
      <c r="L26" s="43">
        <v>55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</v>
      </c>
      <c r="H27" s="43">
        <v>1</v>
      </c>
      <c r="I27" s="43">
        <v>32</v>
      </c>
      <c r="J27" s="43">
        <v>132</v>
      </c>
      <c r="K27" s="44">
        <v>522</v>
      </c>
      <c r="L27" s="43">
        <v>3.8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80</v>
      </c>
      <c r="G28" s="43">
        <v>6</v>
      </c>
      <c r="H28" s="43">
        <v>1</v>
      </c>
      <c r="I28" s="43">
        <v>39</v>
      </c>
      <c r="J28" s="43">
        <v>193</v>
      </c>
      <c r="K28" s="44">
        <v>122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31</v>
      </c>
      <c r="H32" s="19">
        <f t="shared" ref="H32" si="7">SUM(H25:H31)</f>
        <v>12</v>
      </c>
      <c r="I32" s="19">
        <f t="shared" ref="I32" si="8">SUM(I25:I31)</f>
        <v>109</v>
      </c>
      <c r="J32" s="19">
        <f t="shared" ref="J32:L32" si="9">SUM(J25:J31)</f>
        <v>639</v>
      </c>
      <c r="K32" s="25"/>
      <c r="L32" s="19">
        <f t="shared" si="9"/>
        <v>74.5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530</v>
      </c>
      <c r="G43" s="32">
        <f t="shared" ref="G43" si="14">G32+G42</f>
        <v>31</v>
      </c>
      <c r="H43" s="32">
        <f t="shared" ref="H43" si="15">H32+H42</f>
        <v>12</v>
      </c>
      <c r="I43" s="32">
        <f t="shared" ref="I43" si="16">I32+I42</f>
        <v>109</v>
      </c>
      <c r="J43" s="32">
        <f t="shared" ref="J43:L43" si="17">J32+J42</f>
        <v>639</v>
      </c>
      <c r="K43" s="32"/>
      <c r="L43" s="32">
        <f t="shared" si="17"/>
        <v>74.5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5</v>
      </c>
      <c r="H44" s="40">
        <v>14</v>
      </c>
      <c r="I44" s="40">
        <v>32</v>
      </c>
      <c r="J44" s="40">
        <v>347</v>
      </c>
      <c r="K44" s="41">
        <v>432</v>
      </c>
      <c r="L44" s="40">
        <v>9.25</v>
      </c>
    </row>
    <row r="45" spans="1:12" ht="15" x14ac:dyDescent="0.25">
      <c r="A45" s="23"/>
      <c r="B45" s="15"/>
      <c r="C45" s="11"/>
      <c r="D45" s="51" t="s">
        <v>21</v>
      </c>
      <c r="E45" s="42" t="s">
        <v>52</v>
      </c>
      <c r="F45" s="43">
        <v>120</v>
      </c>
      <c r="G45" s="43">
        <v>10</v>
      </c>
      <c r="H45" s="43">
        <v>8</v>
      </c>
      <c r="I45" s="43">
        <v>4</v>
      </c>
      <c r="J45" s="43">
        <v>103</v>
      </c>
      <c r="K45" s="44">
        <v>415</v>
      </c>
      <c r="L45" s="43">
        <v>45.15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2</v>
      </c>
      <c r="H46" s="43">
        <v>7</v>
      </c>
      <c r="I46" s="43">
        <v>28</v>
      </c>
      <c r="J46" s="43">
        <v>138</v>
      </c>
      <c r="K46" s="44">
        <v>512</v>
      </c>
      <c r="L46" s="43">
        <v>12.5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80</v>
      </c>
      <c r="G47" s="43">
        <v>3</v>
      </c>
      <c r="H47" s="43">
        <v>0</v>
      </c>
      <c r="I47" s="43">
        <v>11</v>
      </c>
      <c r="J47" s="43">
        <v>86</v>
      </c>
      <c r="K47" s="44">
        <v>122</v>
      </c>
      <c r="L47" s="43">
        <v>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</v>
      </c>
      <c r="H51" s="19">
        <f t="shared" ref="H51" si="19">SUM(H44:H50)</f>
        <v>29</v>
      </c>
      <c r="I51" s="19">
        <f t="shared" ref="I51" si="20">SUM(I44:I50)</f>
        <v>75</v>
      </c>
      <c r="J51" s="19">
        <f t="shared" ref="J51:L51" si="21">SUM(J44:J50)</f>
        <v>674</v>
      </c>
      <c r="K51" s="25"/>
      <c r="L51" s="19">
        <f t="shared" si="21"/>
        <v>72.900000000000006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550</v>
      </c>
      <c r="G62" s="32">
        <f t="shared" ref="G62" si="26">G51+G61</f>
        <v>20</v>
      </c>
      <c r="H62" s="32">
        <f t="shared" ref="H62" si="27">H51+H61</f>
        <v>29</v>
      </c>
      <c r="I62" s="32">
        <f t="shared" ref="I62" si="28">I51+I61</f>
        <v>75</v>
      </c>
      <c r="J62" s="32">
        <f t="shared" ref="J62:L62" si="29">J51+J61</f>
        <v>674</v>
      </c>
      <c r="K62" s="32"/>
      <c r="L62" s="32">
        <f t="shared" si="29"/>
        <v>72.900000000000006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280</v>
      </c>
      <c r="G63" s="40">
        <v>6</v>
      </c>
      <c r="H63" s="40">
        <v>9</v>
      </c>
      <c r="I63" s="40">
        <v>11</v>
      </c>
      <c r="J63" s="40">
        <v>182</v>
      </c>
      <c r="K63" s="41">
        <v>140</v>
      </c>
      <c r="L63" s="40">
        <v>7.93</v>
      </c>
    </row>
    <row r="64" spans="1:12" ht="15" x14ac:dyDescent="0.25">
      <c r="A64" s="23"/>
      <c r="B64" s="15"/>
      <c r="C64" s="11"/>
      <c r="D64" s="51" t="s">
        <v>21</v>
      </c>
      <c r="E64" s="42" t="s">
        <v>54</v>
      </c>
      <c r="F64" s="43">
        <v>100</v>
      </c>
      <c r="G64" s="43">
        <v>22</v>
      </c>
      <c r="H64" s="43">
        <v>12</v>
      </c>
      <c r="I64" s="43">
        <v>0</v>
      </c>
      <c r="J64" s="43">
        <v>194</v>
      </c>
      <c r="K64" s="44">
        <v>414</v>
      </c>
      <c r="L64" s="43">
        <v>26.6</v>
      </c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</v>
      </c>
      <c r="H65" s="43">
        <v>1</v>
      </c>
      <c r="I65" s="43">
        <v>32</v>
      </c>
      <c r="J65" s="43">
        <v>126</v>
      </c>
      <c r="K65" s="44" t="s">
        <v>51</v>
      </c>
      <c r="L65" s="43">
        <v>15.5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80</v>
      </c>
      <c r="G66" s="43">
        <v>3</v>
      </c>
      <c r="H66" s="43">
        <v>0</v>
      </c>
      <c r="I66" s="43">
        <v>11</v>
      </c>
      <c r="J66" s="43">
        <v>86</v>
      </c>
      <c r="K66" s="44">
        <v>122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660</v>
      </c>
      <c r="G70" s="19">
        <f t="shared" ref="G70" si="30">SUM(G63:G69)</f>
        <v>31</v>
      </c>
      <c r="H70" s="19">
        <f t="shared" ref="H70" si="31">SUM(H63:H69)</f>
        <v>22</v>
      </c>
      <c r="I70" s="19">
        <f t="shared" ref="I70" si="32">SUM(I63:I69)</f>
        <v>54</v>
      </c>
      <c r="J70" s="19">
        <f t="shared" ref="J70:L70" si="33">SUM(J63:J69)</f>
        <v>588</v>
      </c>
      <c r="K70" s="25"/>
      <c r="L70" s="19">
        <f t="shared" si="33"/>
        <v>56.03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660</v>
      </c>
      <c r="G81" s="32">
        <f t="shared" ref="G81" si="38">G70+G80</f>
        <v>31</v>
      </c>
      <c r="H81" s="32">
        <f t="shared" ref="H81" si="39">H70+H80</f>
        <v>22</v>
      </c>
      <c r="I81" s="32">
        <f t="shared" ref="I81" si="40">I70+I80</f>
        <v>54</v>
      </c>
      <c r="J81" s="32">
        <f t="shared" ref="J81:L81" si="41">J70+J80</f>
        <v>588</v>
      </c>
      <c r="K81" s="32"/>
      <c r="L81" s="32">
        <f t="shared" si="41"/>
        <v>56.03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120</v>
      </c>
      <c r="G82" s="40">
        <v>9</v>
      </c>
      <c r="H82" s="40">
        <v>12</v>
      </c>
      <c r="I82" s="40">
        <v>38</v>
      </c>
      <c r="J82" s="40">
        <v>139</v>
      </c>
      <c r="K82" s="41">
        <v>311</v>
      </c>
      <c r="L82" s="40">
        <v>48.6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</v>
      </c>
      <c r="H84" s="43">
        <v>0</v>
      </c>
      <c r="I84" s="43">
        <v>20</v>
      </c>
      <c r="J84" s="43">
        <v>40</v>
      </c>
      <c r="K84" s="44">
        <v>505</v>
      </c>
      <c r="L84" s="43">
        <v>3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80</v>
      </c>
      <c r="G85" s="43">
        <v>3</v>
      </c>
      <c r="H85" s="43">
        <v>0</v>
      </c>
      <c r="I85" s="43">
        <v>11</v>
      </c>
      <c r="J85" s="43">
        <v>86</v>
      </c>
      <c r="K85" s="44">
        <v>122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41</v>
      </c>
      <c r="E87" s="42" t="s">
        <v>46</v>
      </c>
      <c r="F87" s="43">
        <v>100</v>
      </c>
      <c r="G87" s="43">
        <v>6</v>
      </c>
      <c r="H87" s="43">
        <v>4</v>
      </c>
      <c r="I87" s="43">
        <v>32</v>
      </c>
      <c r="J87" s="43">
        <v>212</v>
      </c>
      <c r="K87" s="44">
        <v>578</v>
      </c>
      <c r="L87" s="43">
        <v>19.5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16</v>
      </c>
      <c r="I89" s="19">
        <f t="shared" ref="I89" si="44">SUM(I82:I88)</f>
        <v>101</v>
      </c>
      <c r="J89" s="19">
        <f t="shared" ref="J89:L89" si="45">SUM(J82:J88)</f>
        <v>477</v>
      </c>
      <c r="K89" s="25"/>
      <c r="L89" s="19">
        <f t="shared" si="45"/>
        <v>77.099999999999994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500</v>
      </c>
      <c r="G100" s="32">
        <f t="shared" ref="G100" si="50">G89+G99</f>
        <v>18</v>
      </c>
      <c r="H100" s="32">
        <f t="shared" ref="H100" si="51">H89+H99</f>
        <v>16</v>
      </c>
      <c r="I100" s="32">
        <f t="shared" ref="I100" si="52">I89+I99</f>
        <v>101</v>
      </c>
      <c r="J100" s="32">
        <f t="shared" ref="J100:L100" si="53">J89+J99</f>
        <v>477</v>
      </c>
      <c r="K100" s="32"/>
      <c r="L100" s="32">
        <f t="shared" si="53"/>
        <v>77.099999999999994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150</v>
      </c>
      <c r="G101" s="40">
        <v>11</v>
      </c>
      <c r="H101" s="40">
        <v>10</v>
      </c>
      <c r="I101" s="40">
        <v>25</v>
      </c>
      <c r="J101" s="40">
        <v>278</v>
      </c>
      <c r="K101" s="41">
        <v>380</v>
      </c>
      <c r="L101" s="40">
        <v>32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20</v>
      </c>
      <c r="J103" s="43">
        <v>40</v>
      </c>
      <c r="K103" s="44">
        <v>505</v>
      </c>
      <c r="L103" s="43">
        <v>3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80</v>
      </c>
      <c r="G104" s="43">
        <v>3</v>
      </c>
      <c r="H104" s="43">
        <v>0</v>
      </c>
      <c r="I104" s="43">
        <v>11</v>
      </c>
      <c r="J104" s="43">
        <v>86</v>
      </c>
      <c r="K104" s="44">
        <v>122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26</v>
      </c>
      <c r="E106" s="42" t="s">
        <v>59</v>
      </c>
      <c r="F106" s="43">
        <v>100</v>
      </c>
      <c r="G106" s="43">
        <v>1</v>
      </c>
      <c r="H106" s="43">
        <v>0</v>
      </c>
      <c r="I106" s="43">
        <v>4</v>
      </c>
      <c r="J106" s="43">
        <v>21</v>
      </c>
      <c r="K106" s="44" t="s">
        <v>51</v>
      </c>
      <c r="L106" s="43">
        <v>1.8</v>
      </c>
    </row>
    <row r="107" spans="1:12" ht="15" x14ac:dyDescent="0.25">
      <c r="A107" s="23"/>
      <c r="B107" s="15"/>
      <c r="C107" s="11"/>
      <c r="D107" s="52" t="s">
        <v>41</v>
      </c>
      <c r="E107" s="42" t="s">
        <v>60</v>
      </c>
      <c r="F107" s="43">
        <v>100</v>
      </c>
      <c r="G107" s="43">
        <v>6</v>
      </c>
      <c r="H107" s="43">
        <v>4</v>
      </c>
      <c r="I107" s="43">
        <v>32</v>
      </c>
      <c r="J107" s="43">
        <v>212</v>
      </c>
      <c r="K107" s="44">
        <v>578</v>
      </c>
      <c r="L107" s="43">
        <v>25.5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21</v>
      </c>
      <c r="H108" s="19">
        <f t="shared" si="54"/>
        <v>14</v>
      </c>
      <c r="I108" s="19">
        <f t="shared" si="54"/>
        <v>92</v>
      </c>
      <c r="J108" s="19">
        <f t="shared" si="54"/>
        <v>637</v>
      </c>
      <c r="K108" s="25"/>
      <c r="L108" s="19">
        <f t="shared" ref="L108" si="55">SUM(L101:L107)</f>
        <v>68.3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630</v>
      </c>
      <c r="G119" s="32">
        <f t="shared" ref="G119" si="58">G108+G118</f>
        <v>21</v>
      </c>
      <c r="H119" s="32">
        <f t="shared" ref="H119" si="59">H108+H118</f>
        <v>14</v>
      </c>
      <c r="I119" s="32">
        <f t="shared" ref="I119" si="60">I108+I118</f>
        <v>92</v>
      </c>
      <c r="J119" s="32">
        <f t="shared" ref="J119:L119" si="61">J108+J118</f>
        <v>637</v>
      </c>
      <c r="K119" s="32"/>
      <c r="L119" s="32">
        <f t="shared" si="61"/>
        <v>68.3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150</v>
      </c>
      <c r="G120" s="40">
        <v>3</v>
      </c>
      <c r="H120" s="40">
        <v>7</v>
      </c>
      <c r="I120" s="40">
        <v>13</v>
      </c>
      <c r="J120" s="40">
        <v>123</v>
      </c>
      <c r="K120" s="41">
        <v>188</v>
      </c>
      <c r="L120" s="40">
        <v>16.2</v>
      </c>
    </row>
    <row r="121" spans="1:12" ht="15" x14ac:dyDescent="0.25">
      <c r="A121" s="14"/>
      <c r="B121" s="15"/>
      <c r="C121" s="11"/>
      <c r="D121" s="5" t="s">
        <v>21</v>
      </c>
      <c r="E121" s="42" t="s">
        <v>62</v>
      </c>
      <c r="F121" s="43">
        <v>90</v>
      </c>
      <c r="G121" s="43">
        <v>10</v>
      </c>
      <c r="H121" s="43">
        <v>11</v>
      </c>
      <c r="I121" s="43">
        <v>5</v>
      </c>
      <c r="J121" s="43">
        <v>162</v>
      </c>
      <c r="K121" s="44">
        <v>389</v>
      </c>
      <c r="L121" s="43">
        <v>46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1</v>
      </c>
      <c r="H122" s="43">
        <v>1</v>
      </c>
      <c r="I122" s="43">
        <v>32</v>
      </c>
      <c r="J122" s="43">
        <v>132</v>
      </c>
      <c r="K122" s="44">
        <v>522</v>
      </c>
      <c r="L122" s="43">
        <v>3.8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80</v>
      </c>
      <c r="G123" s="43">
        <v>3</v>
      </c>
      <c r="H123" s="43">
        <v>0</v>
      </c>
      <c r="I123" s="43">
        <v>11</v>
      </c>
      <c r="J123" s="43">
        <v>86</v>
      </c>
      <c r="K123" s="44">
        <v>122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</v>
      </c>
      <c r="H127" s="19">
        <f t="shared" si="62"/>
        <v>19</v>
      </c>
      <c r="I127" s="19">
        <f t="shared" si="62"/>
        <v>61</v>
      </c>
      <c r="J127" s="19">
        <f t="shared" si="62"/>
        <v>503</v>
      </c>
      <c r="K127" s="25"/>
      <c r="L127" s="19">
        <f t="shared" ref="L127" si="63">SUM(L120:L126)</f>
        <v>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520</v>
      </c>
      <c r="G138" s="32">
        <f t="shared" ref="G138" si="66">G127+G137</f>
        <v>17</v>
      </c>
      <c r="H138" s="32">
        <f t="shared" ref="H138" si="67">H127+H137</f>
        <v>19</v>
      </c>
      <c r="I138" s="32">
        <f t="shared" ref="I138" si="68">I127+I137</f>
        <v>61</v>
      </c>
      <c r="J138" s="32">
        <f t="shared" ref="J138:L138" si="69">J127+J137</f>
        <v>503</v>
      </c>
      <c r="K138" s="32"/>
      <c r="L138" s="32">
        <f t="shared" si="69"/>
        <v>72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40">
        <v>9</v>
      </c>
      <c r="H139" s="40">
        <v>6</v>
      </c>
      <c r="I139" s="40">
        <v>24</v>
      </c>
      <c r="J139" s="40">
        <v>135</v>
      </c>
      <c r="K139" s="41">
        <v>428</v>
      </c>
      <c r="L139" s="40">
        <v>8.26</v>
      </c>
    </row>
    <row r="140" spans="1:12" ht="15" x14ac:dyDescent="0.25">
      <c r="A140" s="23"/>
      <c r="B140" s="15"/>
      <c r="C140" s="11"/>
      <c r="D140" s="5" t="s">
        <v>21</v>
      </c>
      <c r="E140" s="42" t="s">
        <v>65</v>
      </c>
      <c r="F140" s="43">
        <v>90</v>
      </c>
      <c r="G140" s="43">
        <v>9</v>
      </c>
      <c r="H140" s="43">
        <v>7</v>
      </c>
      <c r="I140" s="43">
        <v>3</v>
      </c>
      <c r="J140" s="43">
        <v>76</v>
      </c>
      <c r="K140" s="44">
        <v>354</v>
      </c>
      <c r="L140" s="43" t="s">
        <v>67</v>
      </c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1</v>
      </c>
      <c r="H141" s="43">
        <v>0</v>
      </c>
      <c r="I141" s="43">
        <v>28</v>
      </c>
      <c r="J141" s="43">
        <v>110</v>
      </c>
      <c r="K141" s="44">
        <v>517</v>
      </c>
      <c r="L141" s="43">
        <v>4.8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80</v>
      </c>
      <c r="G142" s="43">
        <v>3</v>
      </c>
      <c r="H142" s="43">
        <v>0</v>
      </c>
      <c r="I142" s="43">
        <v>11</v>
      </c>
      <c r="J142" s="43">
        <v>86</v>
      </c>
      <c r="K142" s="44">
        <v>122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 t="s">
        <v>68</v>
      </c>
      <c r="F143" s="43">
        <v>100</v>
      </c>
      <c r="G143" s="43">
        <v>1</v>
      </c>
      <c r="H143" s="43">
        <v>1</v>
      </c>
      <c r="I143" s="43">
        <v>8</v>
      </c>
      <c r="J143" s="43">
        <v>43</v>
      </c>
      <c r="K143" s="44" t="s">
        <v>51</v>
      </c>
      <c r="L143" s="43" t="s">
        <v>69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23</v>
      </c>
      <c r="H146" s="19">
        <f t="shared" si="70"/>
        <v>14</v>
      </c>
      <c r="I146" s="19">
        <f t="shared" si="70"/>
        <v>74</v>
      </c>
      <c r="J146" s="19">
        <f t="shared" si="70"/>
        <v>450</v>
      </c>
      <c r="K146" s="25"/>
      <c r="L146" s="19">
        <v>66.760000000000005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620</v>
      </c>
      <c r="G157" s="32">
        <f t="shared" ref="G157" si="73">G146+G156</f>
        <v>23</v>
      </c>
      <c r="H157" s="32">
        <f t="shared" ref="H157" si="74">H146+H156</f>
        <v>14</v>
      </c>
      <c r="I157" s="32">
        <f t="shared" ref="I157" si="75">I146+I156</f>
        <v>74</v>
      </c>
      <c r="J157" s="32">
        <f t="shared" ref="J157:L157" si="76">J146+J156</f>
        <v>450</v>
      </c>
      <c r="K157" s="32"/>
      <c r="L157" s="32">
        <f t="shared" si="76"/>
        <v>66.760000000000005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250</v>
      </c>
      <c r="G158" s="40">
        <v>10</v>
      </c>
      <c r="H158" s="40">
        <v>5</v>
      </c>
      <c r="I158" s="40">
        <v>17</v>
      </c>
      <c r="J158" s="40">
        <v>168</v>
      </c>
      <c r="K158" s="41">
        <v>168</v>
      </c>
      <c r="L158" s="40">
        <v>29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1</v>
      </c>
      <c r="H160" s="43">
        <v>0</v>
      </c>
      <c r="I160" s="43">
        <v>13</v>
      </c>
      <c r="J160" s="43">
        <v>55</v>
      </c>
      <c r="K160" s="44">
        <v>532</v>
      </c>
      <c r="L160" s="43">
        <v>15.5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80</v>
      </c>
      <c r="G161" s="43">
        <v>3</v>
      </c>
      <c r="H161" s="43">
        <v>0</v>
      </c>
      <c r="I161" s="43">
        <v>11</v>
      </c>
      <c r="J161" s="43">
        <v>86</v>
      </c>
      <c r="K161" s="44">
        <v>122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</v>
      </c>
      <c r="H162" s="43">
        <v>0</v>
      </c>
      <c r="I162" s="43">
        <v>10</v>
      </c>
      <c r="J162" s="43">
        <v>52</v>
      </c>
      <c r="K162" s="44" t="s">
        <v>51</v>
      </c>
      <c r="L162" s="43">
        <v>13</v>
      </c>
    </row>
    <row r="163" spans="1:12" ht="15" x14ac:dyDescent="0.25">
      <c r="A163" s="23"/>
      <c r="B163" s="15"/>
      <c r="C163" s="11"/>
      <c r="D163" s="6" t="s">
        <v>41</v>
      </c>
      <c r="E163" s="42" t="s">
        <v>46</v>
      </c>
      <c r="F163" s="43">
        <v>50</v>
      </c>
      <c r="G163" s="43">
        <v>0</v>
      </c>
      <c r="H163" s="43">
        <v>0</v>
      </c>
      <c r="I163" s="43">
        <v>39</v>
      </c>
      <c r="J163" s="43">
        <v>163</v>
      </c>
      <c r="K163" s="44" t="s">
        <v>51</v>
      </c>
      <c r="L163" s="43">
        <v>15.1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7">SUM(G158:G164)</f>
        <v>14</v>
      </c>
      <c r="H165" s="19">
        <f t="shared" si="77"/>
        <v>5</v>
      </c>
      <c r="I165" s="19">
        <f t="shared" si="77"/>
        <v>90</v>
      </c>
      <c r="J165" s="19">
        <f t="shared" si="77"/>
        <v>524</v>
      </c>
      <c r="K165" s="25"/>
      <c r="L165" s="19">
        <f t="shared" ref="L165" si="78">SUM(L158:L164)</f>
        <v>78.599999999999994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680</v>
      </c>
      <c r="G176" s="32">
        <f t="shared" ref="G176" si="81">G165+G175</f>
        <v>14</v>
      </c>
      <c r="H176" s="32">
        <f t="shared" ref="H176" si="82">H165+H175</f>
        <v>5</v>
      </c>
      <c r="I176" s="32">
        <f t="shared" ref="I176" si="83">I165+I175</f>
        <v>90</v>
      </c>
      <c r="J176" s="32">
        <f t="shared" ref="J176:L176" si="84">J165+J175</f>
        <v>524</v>
      </c>
      <c r="K176" s="32"/>
      <c r="L176" s="32">
        <f t="shared" si="84"/>
        <v>78.599999999999994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100</v>
      </c>
      <c r="G177" s="40">
        <v>13</v>
      </c>
      <c r="H177" s="40">
        <v>10</v>
      </c>
      <c r="I177" s="40">
        <v>18</v>
      </c>
      <c r="J177" s="40">
        <v>219</v>
      </c>
      <c r="K177" s="41">
        <v>651</v>
      </c>
      <c r="L177" s="40">
        <v>47.2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</v>
      </c>
      <c r="H179" s="43">
        <v>0</v>
      </c>
      <c r="I179" s="43">
        <v>20</v>
      </c>
      <c r="J179" s="43">
        <v>40</v>
      </c>
      <c r="K179" s="44">
        <v>505</v>
      </c>
      <c r="L179" s="43">
        <v>3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72</v>
      </c>
      <c r="F181" s="43">
        <v>200</v>
      </c>
      <c r="G181" s="43">
        <v>3</v>
      </c>
      <c r="H181" s="43">
        <v>2</v>
      </c>
      <c r="I181" s="43">
        <v>42</v>
      </c>
      <c r="J181" s="43">
        <v>192</v>
      </c>
      <c r="K181" s="44" t="s">
        <v>51</v>
      </c>
      <c r="L181" s="43">
        <v>34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16</v>
      </c>
      <c r="H184" s="19">
        <f t="shared" si="85"/>
        <v>12</v>
      </c>
      <c r="I184" s="19">
        <f t="shared" si="85"/>
        <v>80</v>
      </c>
      <c r="J184" s="19">
        <f t="shared" si="85"/>
        <v>451</v>
      </c>
      <c r="K184" s="25"/>
      <c r="L184" s="19">
        <f t="shared" ref="L184" si="86">SUM(L177:L183)</f>
        <v>84.2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500</v>
      </c>
      <c r="G195" s="32">
        <f t="shared" ref="G195" si="89">G184+G194</f>
        <v>16</v>
      </c>
      <c r="H195" s="32">
        <f t="shared" ref="H195" si="90">H184+H194</f>
        <v>12</v>
      </c>
      <c r="I195" s="32">
        <f t="shared" ref="I195" si="91">I184+I194</f>
        <v>80</v>
      </c>
      <c r="J195" s="32">
        <f t="shared" ref="J195:L195" si="92">J184+J194</f>
        <v>451</v>
      </c>
      <c r="K195" s="32"/>
      <c r="L195" s="32">
        <f t="shared" si="92"/>
        <v>84.2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591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20.9</v>
      </c>
      <c r="H196" s="34">
        <f t="shared" si="93"/>
        <v>15.9</v>
      </c>
      <c r="I196" s="34">
        <f t="shared" si="93"/>
        <v>83.3</v>
      </c>
      <c r="J196" s="34">
        <f t="shared" si="93"/>
        <v>559.79999999999995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72.539000000000016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2023-11-20T07:18:28Z</dcterms:modified>
</cp:coreProperties>
</file>